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VersicherungsWiki\BaFin\"/>
    </mc:Choice>
  </mc:AlternateContent>
  <bookViews>
    <workbookView xWindow="0" yWindow="0" windowWidth="26610" windowHeight="13785" tabRatio="856"/>
  </bookViews>
  <sheets>
    <sheet name="Leben" sheetId="35" r:id="rId1"/>
  </sheets>
  <definedNames>
    <definedName name="Beschwerden">#REF!</definedName>
  </definedNames>
  <calcPr calcId="162913"/>
</workbook>
</file>

<file path=xl/calcChain.xml><?xml version="1.0" encoding="utf-8"?>
<calcChain xmlns="http://schemas.openxmlformats.org/spreadsheetml/2006/main">
  <c r="E62" i="35" l="1"/>
  <c r="E59" i="35"/>
  <c r="E52" i="35"/>
  <c r="E44" i="35"/>
  <c r="E30" i="35"/>
  <c r="E28" i="35"/>
  <c r="E7" i="35"/>
  <c r="D79" i="35" l="1"/>
  <c r="D78" i="35"/>
  <c r="C79" i="35"/>
  <c r="C78" i="35"/>
  <c r="E5" i="35"/>
  <c r="E6" i="35"/>
  <c r="E8" i="35"/>
  <c r="E9" i="35"/>
  <c r="E10" i="35"/>
  <c r="E11" i="35"/>
  <c r="E12" i="35"/>
  <c r="E14" i="35"/>
  <c r="E15" i="35"/>
  <c r="E16" i="35"/>
  <c r="E17" i="35"/>
  <c r="E18" i="35"/>
  <c r="E19" i="35"/>
  <c r="E20" i="35"/>
  <c r="E21" i="35"/>
  <c r="E22" i="35"/>
  <c r="E23" i="35"/>
  <c r="E24" i="35"/>
  <c r="E26" i="35"/>
  <c r="E27" i="35"/>
  <c r="E29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5" i="35"/>
  <c r="E46" i="35"/>
  <c r="E47" i="35"/>
  <c r="E49" i="35"/>
  <c r="E50" i="35"/>
  <c r="E51" i="35"/>
  <c r="E53" i="35"/>
  <c r="E54" i="35"/>
  <c r="E55" i="35"/>
  <c r="E56" i="35"/>
  <c r="E57" i="35"/>
  <c r="E58" i="35"/>
  <c r="E60" i="35"/>
  <c r="E61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4" i="35"/>
  <c r="E78" i="35" l="1"/>
</calcChain>
</file>

<file path=xl/sharedStrings.xml><?xml version="1.0" encoding="utf-8"?>
<sst xmlns="http://schemas.openxmlformats.org/spreadsheetml/2006/main" count="110" uniqueCount="83">
  <si>
    <t>AACHENMüNCHENER LEB.</t>
  </si>
  <si>
    <t>WÜRTT. LEBEN</t>
  </si>
  <si>
    <t>ALLIANZ LEBEN</t>
  </si>
  <si>
    <t>ALTE LEIPZIGER LEBEN</t>
  </si>
  <si>
    <t>BARMENIA LEBEN</t>
  </si>
  <si>
    <t>BAYER. BEAMTEN LEBEN</t>
  </si>
  <si>
    <t>BAYERN-VERS.</t>
  </si>
  <si>
    <t>AXA LEBEN</t>
  </si>
  <si>
    <t>CONDOR LEBEN</t>
  </si>
  <si>
    <t>COSMOS LEBEN</t>
  </si>
  <si>
    <t>DEBEKA LEBEN</t>
  </si>
  <si>
    <t>BASLER LEBEN</t>
  </si>
  <si>
    <t>HDI LEBEN AG</t>
  </si>
  <si>
    <t>KARLSRUHER LV AG</t>
  </si>
  <si>
    <t>IDEAL LEBEN</t>
  </si>
  <si>
    <t>IDUNA VEREINIGTE LV</t>
  </si>
  <si>
    <t>HUK-COBURG LEBEN</t>
  </si>
  <si>
    <t>SWISS LIFE AG (CH)</t>
  </si>
  <si>
    <t>UNIVERSA LEBEN</t>
  </si>
  <si>
    <t>VOLKSWOHL-BUND LEBEN</t>
  </si>
  <si>
    <t>WWK LEBEN</t>
  </si>
  <si>
    <t>STUTTGARTER LEBEN</t>
  </si>
  <si>
    <t>EUROPA LEBEN</t>
  </si>
  <si>
    <t>GOTHAER LEBEN AG</t>
  </si>
  <si>
    <t>MECKLENBURG. LEBEN</t>
  </si>
  <si>
    <t>LVM LEBEN</t>
  </si>
  <si>
    <t>DIALOG LEBEN</t>
  </si>
  <si>
    <t>HANSEMERKUR LEBEN</t>
  </si>
  <si>
    <t>CREDIT LIFE AG</t>
  </si>
  <si>
    <t>CONCORDIA LEBEN</t>
  </si>
  <si>
    <t>ERGO DIREKT LEBEN AG</t>
  </si>
  <si>
    <t>TARGO LEBEN AG</t>
  </si>
  <si>
    <t>DEVK ALLG. LEBEN</t>
  </si>
  <si>
    <t>HELVETIA LEBEN</t>
  </si>
  <si>
    <t>GENERALI LEBEN AG</t>
  </si>
  <si>
    <t>VICTORIA LEBEN</t>
  </si>
  <si>
    <t>NÜRNBG. LEBEN</t>
  </si>
  <si>
    <t>SKANDIA LEBEN</t>
  </si>
  <si>
    <t>HEIDELBERGER LV</t>
  </si>
  <si>
    <t>VPV LEBEN</t>
  </si>
  <si>
    <t>CONCORDIA OECO LEBEN</t>
  </si>
  <si>
    <t>DT. ÄRZTEVERSICHERUNG</t>
  </si>
  <si>
    <t>ERGO LEBEN AG</t>
  </si>
  <si>
    <t>PB LEBENSVERSICHERUNG</t>
  </si>
  <si>
    <t>PROTEKTOR LV AG</t>
  </si>
  <si>
    <t>HANNOVERSCHE LV AG</t>
  </si>
  <si>
    <t>CONTINENTALE LV AG</t>
  </si>
  <si>
    <t>DEVK DT. EISENBAHN LV</t>
  </si>
  <si>
    <t>PLUS LEBEN</t>
  </si>
  <si>
    <t>RHEINLAND LEBEN</t>
  </si>
  <si>
    <t>ATHENE LEBEN AG</t>
  </si>
  <si>
    <t>k.A.</t>
  </si>
  <si>
    <t/>
  </si>
  <si>
    <t>Registernummer</t>
  </si>
  <si>
    <t>Versicherungsunternehmen</t>
  </si>
  <si>
    <t>Anzahl der Beschwerden</t>
  </si>
  <si>
    <t>Quotient pro 100.000 Verträge</t>
  </si>
  <si>
    <t>Summe | Durchschnitt</t>
  </si>
  <si>
    <t>Durchschnitt</t>
  </si>
  <si>
    <t>Beschwerdestatistik 2017 - Versicherungszweig Lebensversicherung</t>
  </si>
  <si>
    <t>Anzahl  LV-Verträge 2016</t>
  </si>
  <si>
    <t>ENTIS</t>
  </si>
  <si>
    <t>INTERRISK</t>
  </si>
  <si>
    <t>ERGO VORSORGE</t>
  </si>
  <si>
    <t>DT. LEBENSVERSICHERUNG (DLVAG)</t>
  </si>
  <si>
    <t>FRANKFURT MÜNCHENER</t>
  </si>
  <si>
    <t>FRANKFURTER LEBEN</t>
  </si>
  <si>
    <t>LANDESLEBENSHILFE (LLH)</t>
  </si>
  <si>
    <t>MÜNCHENER VEREIN LEBEN a.G.</t>
  </si>
  <si>
    <t>MÜNCHENER VEREIN LEBEN AG</t>
  </si>
  <si>
    <t>OEFFENTL. BERLIN BRANDENBURG</t>
  </si>
  <si>
    <t>R+V LEBEN a.G.</t>
  </si>
  <si>
    <t>R+V LEBEN AG</t>
  </si>
  <si>
    <t>NEUE LEBEN LEBENSVERSICHERUNG</t>
  </si>
  <si>
    <t>SPARKASSEN-VERS. SACHSEN</t>
  </si>
  <si>
    <t>LV 1871</t>
  </si>
  <si>
    <t>PROVINZIAL LEBEN HANNOVER (VGH)</t>
  </si>
  <si>
    <t>PROVINIZIAL NORDWEST LEBEN</t>
  </si>
  <si>
    <t>PROVINZIAL RHEINLAND LEBEN</t>
  </si>
  <si>
    <t>SV SPARKASSENVERSICHERUNG</t>
  </si>
  <si>
    <t>SAARLAND LEBEN</t>
  </si>
  <si>
    <t>WGV LEBEN</t>
  </si>
  <si>
    <t>ZURICH DT. HEROLD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</si>
</sst>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18" fillId="0" borderId="0"/>
    <xf numFmtId="0" fontId="19" fillId="0" borderId="0"/>
    <xf numFmtId="0" fontId="19" fillId="0" borderId="0"/>
  </cellStyleXfs>
  <cellXfs count="3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/>
    <xf numFmtId="3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/>
    <xf numFmtId="3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21" fillId="34" borderId="21" xfId="42" applyFont="1" applyFill="1" applyBorder="1" applyAlignment="1">
      <alignment horizontal="center" vertical="center"/>
    </xf>
    <xf numFmtId="3" fontId="20" fillId="34" borderId="21" xfId="44" applyNumberFormat="1" applyFont="1" applyFill="1" applyBorder="1" applyAlignment="1">
      <alignment horizontal="center" vertical="center" wrapText="1"/>
    </xf>
    <xf numFmtId="0" fontId="21" fillId="34" borderId="21" xfId="42" applyFont="1" applyFill="1" applyBorder="1" applyAlignment="1">
      <alignment horizontal="center" vertical="center" wrapText="1"/>
    </xf>
    <xf numFmtId="0" fontId="21" fillId="34" borderId="22" xfId="42" applyFont="1" applyFill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/>
    </xf>
    <xf numFmtId="0" fontId="21" fillId="34" borderId="20" xfId="42" applyFont="1" applyFill="1" applyBorder="1" applyAlignment="1">
      <alignment horizontal="center" vertical="center" wrapText="1"/>
    </xf>
    <xf numFmtId="0" fontId="20" fillId="33" borderId="0" xfId="43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3" xfId="0" applyBorder="1"/>
    <xf numFmtId="0" fontId="0" fillId="0" borderId="10" xfId="0" applyFont="1" applyBorder="1"/>
    <xf numFmtId="0" fontId="0" fillId="0" borderId="10" xfId="0" applyBorder="1" applyAlignment="1">
      <alignment horizontal="left"/>
    </xf>
    <xf numFmtId="3" fontId="0" fillId="0" borderId="19" xfId="0" applyNumberFormat="1" applyBorder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Standard_BeschwHaft2004" xfId="44"/>
    <cellStyle name="Standard_BeschwHaft2005" xfId="43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workbookViewId="0">
      <pane ySplit="3" topLeftCell="A46" activePane="bottomLeft" state="frozen"/>
      <selection pane="bottomLeft" activeCell="B62" sqref="B62"/>
    </sheetView>
  </sheetViews>
  <sheetFormatPr baseColWidth="10" defaultRowHeight="15" x14ac:dyDescent="0.25"/>
  <cols>
    <col min="1" max="1" width="20.7109375" style="3" customWidth="1"/>
    <col min="2" max="2" width="35.7109375" customWidth="1"/>
    <col min="3" max="3" width="25.7109375" style="3" customWidth="1"/>
    <col min="4" max="4" width="20.7109375" style="3" customWidth="1"/>
    <col min="5" max="5" width="20.7109375" customWidth="1"/>
  </cols>
  <sheetData>
    <row r="1" spans="1:11" ht="18" customHeight="1" x14ac:dyDescent="0.25">
      <c r="A1" s="27" t="s">
        <v>59</v>
      </c>
      <c r="B1" s="27"/>
      <c r="C1" s="27"/>
      <c r="D1" s="27"/>
      <c r="E1" s="27"/>
    </row>
    <row r="2" spans="1:11" ht="13.5" customHeight="1" thickBot="1" x14ac:dyDescent="0.3">
      <c r="A2" s="27"/>
      <c r="B2" s="27"/>
      <c r="C2" s="27"/>
      <c r="D2" s="27"/>
      <c r="E2" s="27"/>
    </row>
    <row r="3" spans="1:11" ht="26.1" customHeight="1" thickBot="1" x14ac:dyDescent="0.3">
      <c r="A3" s="26" t="s">
        <v>53</v>
      </c>
      <c r="B3" s="21" t="s">
        <v>54</v>
      </c>
      <c r="C3" s="22" t="s">
        <v>60</v>
      </c>
      <c r="D3" s="23" t="s">
        <v>55</v>
      </c>
      <c r="E3" s="24" t="s">
        <v>56</v>
      </c>
    </row>
    <row r="4" spans="1:11" x14ac:dyDescent="0.25">
      <c r="A4" s="19">
        <v>1001</v>
      </c>
      <c r="B4" s="20" t="s">
        <v>0</v>
      </c>
      <c r="C4" s="33">
        <v>5158605</v>
      </c>
      <c r="D4" s="19">
        <v>62</v>
      </c>
      <c r="E4" s="25">
        <f>SUM(D4*100000)/C4</f>
        <v>1.2018753131902908</v>
      </c>
      <c r="J4" s="28"/>
      <c r="K4" s="3"/>
    </row>
    <row r="5" spans="1:11" x14ac:dyDescent="0.25">
      <c r="A5" s="2">
        <v>1006</v>
      </c>
      <c r="B5" s="1" t="s">
        <v>2</v>
      </c>
      <c r="C5" s="29">
        <v>10480858</v>
      </c>
      <c r="D5" s="2">
        <v>103</v>
      </c>
      <c r="E5" s="4">
        <f t="shared" ref="E5:E70" si="0">SUM(D5*100000)/C5</f>
        <v>0.98274397000703573</v>
      </c>
      <c r="J5" s="28"/>
      <c r="K5" s="3"/>
    </row>
    <row r="6" spans="1:11" x14ac:dyDescent="0.25">
      <c r="A6" s="2">
        <v>1007</v>
      </c>
      <c r="B6" s="1" t="s">
        <v>3</v>
      </c>
      <c r="C6" s="29">
        <v>1325565</v>
      </c>
      <c r="D6" s="2">
        <v>49</v>
      </c>
      <c r="E6" s="4">
        <f t="shared" si="0"/>
        <v>3.6965369483955897</v>
      </c>
      <c r="J6" s="28"/>
      <c r="K6" s="3"/>
    </row>
    <row r="7" spans="1:11" x14ac:dyDescent="0.25">
      <c r="A7" s="3">
        <v>1017</v>
      </c>
      <c r="B7" s="32" t="s">
        <v>50</v>
      </c>
      <c r="C7" s="29">
        <v>286914</v>
      </c>
      <c r="D7" s="3">
        <v>12</v>
      </c>
      <c r="E7" s="4">
        <f t="shared" si="0"/>
        <v>4.1824379430770193</v>
      </c>
      <c r="J7" s="28"/>
      <c r="K7" s="3"/>
    </row>
    <row r="8" spans="1:11" x14ac:dyDescent="0.25">
      <c r="A8" s="2">
        <v>1020</v>
      </c>
      <c r="B8" s="1" t="s">
        <v>7</v>
      </c>
      <c r="C8" s="29">
        <v>2838199</v>
      </c>
      <c r="D8" s="2">
        <v>55</v>
      </c>
      <c r="E8" s="4">
        <f t="shared" si="0"/>
        <v>1.9378486145615583</v>
      </c>
      <c r="J8" s="28"/>
      <c r="K8" s="3"/>
    </row>
    <row r="9" spans="1:11" x14ac:dyDescent="0.25">
      <c r="A9" s="2">
        <v>1011</v>
      </c>
      <c r="B9" s="1" t="s">
        <v>4</v>
      </c>
      <c r="C9" s="29">
        <v>240265</v>
      </c>
      <c r="D9" s="2">
        <v>5</v>
      </c>
      <c r="E9" s="4">
        <f t="shared" si="0"/>
        <v>2.0810355232763822</v>
      </c>
      <c r="J9" s="28"/>
      <c r="K9" s="3"/>
    </row>
    <row r="10" spans="1:11" x14ac:dyDescent="0.25">
      <c r="A10" s="2">
        <v>1028</v>
      </c>
      <c r="B10" s="1" t="s">
        <v>11</v>
      </c>
      <c r="C10" s="29">
        <v>676856</v>
      </c>
      <c r="D10" s="2">
        <v>18</v>
      </c>
      <c r="E10" s="4">
        <f t="shared" si="0"/>
        <v>2.6593544269386693</v>
      </c>
      <c r="J10" s="28"/>
      <c r="K10" s="3"/>
    </row>
    <row r="11" spans="1:11" x14ac:dyDescent="0.25">
      <c r="A11" s="2">
        <v>1013</v>
      </c>
      <c r="B11" s="1" t="s">
        <v>5</v>
      </c>
      <c r="C11" s="29">
        <v>195881</v>
      </c>
      <c r="D11" s="2">
        <v>2</v>
      </c>
      <c r="E11" s="4">
        <f t="shared" si="0"/>
        <v>1.0210280731668717</v>
      </c>
      <c r="J11" s="28"/>
      <c r="K11" s="3"/>
    </row>
    <row r="12" spans="1:11" x14ac:dyDescent="0.25">
      <c r="A12" s="2">
        <v>1015</v>
      </c>
      <c r="B12" s="1" t="s">
        <v>6</v>
      </c>
      <c r="C12" s="29">
        <v>1829096</v>
      </c>
      <c r="D12" s="2">
        <v>16</v>
      </c>
      <c r="E12" s="4">
        <f t="shared" si="0"/>
        <v>0.87474905636445544</v>
      </c>
      <c r="J12" s="28"/>
      <c r="K12" s="3"/>
    </row>
    <row r="13" spans="1:11" x14ac:dyDescent="0.25">
      <c r="A13" s="2">
        <v>1122</v>
      </c>
      <c r="B13" s="1" t="s">
        <v>29</v>
      </c>
      <c r="C13" s="29" t="s">
        <v>51</v>
      </c>
      <c r="D13" s="2">
        <v>1</v>
      </c>
      <c r="E13" s="4"/>
      <c r="J13" s="3"/>
      <c r="K13" s="3"/>
    </row>
    <row r="14" spans="1:11" x14ac:dyDescent="0.25">
      <c r="A14" s="2">
        <v>1177</v>
      </c>
      <c r="B14" s="1" t="s">
        <v>40</v>
      </c>
      <c r="C14" s="29">
        <v>173303</v>
      </c>
      <c r="D14" s="2">
        <v>3</v>
      </c>
      <c r="E14" s="4">
        <f t="shared" si="0"/>
        <v>1.7310721683987005</v>
      </c>
      <c r="J14" s="28"/>
      <c r="K14" s="3"/>
    </row>
    <row r="15" spans="1:11" x14ac:dyDescent="0.25">
      <c r="A15" s="2">
        <v>1021</v>
      </c>
      <c r="B15" s="1" t="s">
        <v>8</v>
      </c>
      <c r="C15" s="29">
        <v>219331</v>
      </c>
      <c r="D15" s="2">
        <v>4</v>
      </c>
      <c r="E15" s="4">
        <f t="shared" si="0"/>
        <v>1.8237276080444624</v>
      </c>
      <c r="J15" s="28"/>
      <c r="K15" s="3"/>
    </row>
    <row r="16" spans="1:11" x14ac:dyDescent="0.25">
      <c r="A16" s="2">
        <v>1335</v>
      </c>
      <c r="B16" s="1" t="s">
        <v>46</v>
      </c>
      <c r="C16" s="29">
        <v>719202</v>
      </c>
      <c r="D16" s="2">
        <v>10</v>
      </c>
      <c r="E16" s="4">
        <f t="shared" si="0"/>
        <v>1.3904299487487521</v>
      </c>
      <c r="J16" s="28"/>
      <c r="K16" s="3"/>
    </row>
    <row r="17" spans="1:11" x14ac:dyDescent="0.25">
      <c r="A17" s="2">
        <v>1022</v>
      </c>
      <c r="B17" s="1" t="s">
        <v>9</v>
      </c>
      <c r="C17" s="29">
        <v>1390155</v>
      </c>
      <c r="D17" s="2">
        <v>24</v>
      </c>
      <c r="E17" s="4">
        <f t="shared" si="0"/>
        <v>1.7264261898853006</v>
      </c>
      <c r="J17" s="28"/>
      <c r="K17" s="3"/>
    </row>
    <row r="18" spans="1:11" x14ac:dyDescent="0.25">
      <c r="A18" s="2">
        <v>1115</v>
      </c>
      <c r="B18" s="1" t="s">
        <v>28</v>
      </c>
      <c r="C18" s="29">
        <v>909948</v>
      </c>
      <c r="D18" s="2">
        <v>1</v>
      </c>
      <c r="E18" s="4">
        <f t="shared" si="0"/>
        <v>0.10989638968380611</v>
      </c>
      <c r="J18" s="28"/>
      <c r="K18" s="3"/>
    </row>
    <row r="19" spans="1:11" x14ac:dyDescent="0.25">
      <c r="A19" s="2">
        <v>1023</v>
      </c>
      <c r="B19" s="1" t="s">
        <v>10</v>
      </c>
      <c r="C19" s="29">
        <v>3385116</v>
      </c>
      <c r="D19" s="2">
        <v>33</v>
      </c>
      <c r="E19" s="4">
        <f t="shared" si="0"/>
        <v>0.97485580996338084</v>
      </c>
      <c r="J19" s="28"/>
      <c r="K19" s="3"/>
    </row>
    <row r="20" spans="1:11" x14ac:dyDescent="0.25">
      <c r="A20" s="2">
        <v>1136</v>
      </c>
      <c r="B20" s="30" t="s">
        <v>32</v>
      </c>
      <c r="C20" s="29">
        <v>804968</v>
      </c>
      <c r="D20" s="2">
        <v>8</v>
      </c>
      <c r="E20" s="4">
        <f t="shared" si="0"/>
        <v>0.99382832609495031</v>
      </c>
      <c r="J20" s="28"/>
      <c r="K20" s="3"/>
    </row>
    <row r="21" spans="1:11" x14ac:dyDescent="0.25">
      <c r="A21" s="2">
        <v>1025</v>
      </c>
      <c r="B21" s="30" t="s">
        <v>47</v>
      </c>
      <c r="C21" s="29">
        <v>571213</v>
      </c>
      <c r="D21" s="2">
        <v>5</v>
      </c>
      <c r="E21" s="4">
        <f t="shared" si="0"/>
        <v>0.87533021832486302</v>
      </c>
      <c r="J21" s="28"/>
      <c r="K21" s="3"/>
    </row>
    <row r="22" spans="1:11" x14ac:dyDescent="0.25">
      <c r="A22" s="2">
        <v>1113</v>
      </c>
      <c r="B22" s="30" t="s">
        <v>26</v>
      </c>
      <c r="C22" s="29">
        <v>306327</v>
      </c>
      <c r="D22" s="2">
        <v>1</v>
      </c>
      <c r="E22" s="4">
        <f t="shared" si="0"/>
        <v>0.32644853375641064</v>
      </c>
      <c r="J22" s="28"/>
      <c r="K22" s="3"/>
    </row>
    <row r="23" spans="1:11" x14ac:dyDescent="0.25">
      <c r="A23" s="2">
        <v>1180</v>
      </c>
      <c r="B23" s="30" t="s">
        <v>41</v>
      </c>
      <c r="C23" s="29">
        <v>217426</v>
      </c>
      <c r="D23" s="2">
        <v>2</v>
      </c>
      <c r="E23" s="4">
        <f t="shared" si="0"/>
        <v>0.9198531914306477</v>
      </c>
      <c r="J23" s="28"/>
      <c r="K23" s="3"/>
    </row>
    <row r="24" spans="1:11" x14ac:dyDescent="0.25">
      <c r="A24" s="2">
        <v>1148</v>
      </c>
      <c r="B24" s="30" t="s">
        <v>64</v>
      </c>
      <c r="C24" s="29">
        <v>650985</v>
      </c>
      <c r="D24" s="2">
        <v>3</v>
      </c>
      <c r="E24" s="4">
        <f t="shared" si="0"/>
        <v>0.46084011152330701</v>
      </c>
      <c r="J24" s="28"/>
      <c r="K24" s="3"/>
    </row>
    <row r="25" spans="1:11" x14ac:dyDescent="0.25">
      <c r="A25" s="2">
        <v>1343</v>
      </c>
      <c r="B25" s="30" t="s">
        <v>61</v>
      </c>
      <c r="C25" s="29" t="s">
        <v>51</v>
      </c>
      <c r="D25" s="2">
        <v>4</v>
      </c>
      <c r="E25" s="4"/>
      <c r="J25" s="3"/>
      <c r="K25" s="3"/>
    </row>
    <row r="26" spans="1:11" x14ac:dyDescent="0.25">
      <c r="A26" s="2">
        <v>1130</v>
      </c>
      <c r="B26" s="30" t="s">
        <v>30</v>
      </c>
      <c r="C26" s="29">
        <v>1019398</v>
      </c>
      <c r="D26" s="2">
        <v>24</v>
      </c>
      <c r="E26" s="4">
        <f t="shared" si="0"/>
        <v>2.3543306932130532</v>
      </c>
      <c r="J26" s="28"/>
      <c r="K26" s="3"/>
    </row>
    <row r="27" spans="1:11" x14ac:dyDescent="0.25">
      <c r="A27" s="2">
        <v>1184</v>
      </c>
      <c r="B27" s="30" t="s">
        <v>42</v>
      </c>
      <c r="C27" s="29">
        <v>4651870</v>
      </c>
      <c r="D27" s="2">
        <v>80</v>
      </c>
      <c r="E27" s="4">
        <f t="shared" si="0"/>
        <v>1.7197385137589829</v>
      </c>
      <c r="J27" s="28"/>
      <c r="K27" s="3"/>
    </row>
    <row r="28" spans="1:11" x14ac:dyDescent="0.25">
      <c r="A28" s="2">
        <v>1151</v>
      </c>
      <c r="B28" t="s">
        <v>63</v>
      </c>
      <c r="C28" s="29">
        <v>164670</v>
      </c>
      <c r="D28" s="2">
        <v>2</v>
      </c>
      <c r="E28" s="4">
        <f t="shared" si="0"/>
        <v>1.2145503127467054</v>
      </c>
      <c r="J28" s="28"/>
      <c r="K28" s="3"/>
    </row>
    <row r="29" spans="1:11" x14ac:dyDescent="0.25">
      <c r="A29" s="2">
        <v>1107</v>
      </c>
      <c r="B29" s="30" t="s">
        <v>22</v>
      </c>
      <c r="C29" s="29">
        <v>485717</v>
      </c>
      <c r="D29" s="2">
        <v>5</v>
      </c>
      <c r="E29" s="4">
        <f t="shared" si="0"/>
        <v>1.0294060121428734</v>
      </c>
      <c r="J29" s="28"/>
      <c r="K29" s="3"/>
    </row>
    <row r="30" spans="1:11" x14ac:dyDescent="0.25">
      <c r="A30" s="2">
        <v>1035</v>
      </c>
      <c r="B30" s="30" t="s">
        <v>65</v>
      </c>
      <c r="C30" s="29">
        <v>307942</v>
      </c>
      <c r="D30" s="2">
        <v>9</v>
      </c>
      <c r="E30" s="4">
        <f t="shared" si="0"/>
        <v>2.922628287144982</v>
      </c>
      <c r="J30" s="28"/>
      <c r="K30" s="3"/>
    </row>
    <row r="31" spans="1:11" x14ac:dyDescent="0.25">
      <c r="A31" s="2">
        <v>1152</v>
      </c>
      <c r="B31" s="30" t="s">
        <v>66</v>
      </c>
      <c r="C31" s="29" t="s">
        <v>51</v>
      </c>
      <c r="D31" s="2">
        <v>7</v>
      </c>
      <c r="E31" s="4"/>
      <c r="J31" s="3"/>
      <c r="K31" s="3"/>
    </row>
    <row r="32" spans="1:11" x14ac:dyDescent="0.25">
      <c r="A32" s="2">
        <v>1139</v>
      </c>
      <c r="B32" s="30" t="s">
        <v>34</v>
      </c>
      <c r="C32" s="29">
        <v>4246777</v>
      </c>
      <c r="D32" s="2">
        <v>83</v>
      </c>
      <c r="E32" s="4">
        <f t="shared" si="0"/>
        <v>1.9544233191429641</v>
      </c>
      <c r="J32" s="28"/>
      <c r="K32" s="3"/>
    </row>
    <row r="33" spans="1:11" x14ac:dyDescent="0.25">
      <c r="A33" s="2">
        <v>1108</v>
      </c>
      <c r="B33" s="30" t="s">
        <v>23</v>
      </c>
      <c r="C33" s="29">
        <v>1323091</v>
      </c>
      <c r="D33" s="2">
        <v>34</v>
      </c>
      <c r="E33" s="4">
        <f t="shared" si="0"/>
        <v>2.5697401010210181</v>
      </c>
      <c r="J33" s="28"/>
      <c r="K33" s="3"/>
    </row>
    <row r="34" spans="1:11" x14ac:dyDescent="0.25">
      <c r="A34" s="2">
        <v>1312</v>
      </c>
      <c r="B34" s="30" t="s">
        <v>45</v>
      </c>
      <c r="C34" s="29">
        <v>964088</v>
      </c>
      <c r="D34" s="2">
        <v>5</v>
      </c>
      <c r="E34" s="4">
        <f t="shared" si="0"/>
        <v>0.51862485582229012</v>
      </c>
      <c r="J34" s="28"/>
      <c r="K34" s="3"/>
    </row>
    <row r="35" spans="1:11" x14ac:dyDescent="0.25">
      <c r="A35" s="2">
        <v>1114</v>
      </c>
      <c r="B35" s="30" t="s">
        <v>27</v>
      </c>
      <c r="C35" s="29">
        <v>292031</v>
      </c>
      <c r="D35" s="2">
        <v>2</v>
      </c>
      <c r="E35" s="4">
        <f t="shared" si="0"/>
        <v>0.68485879923706727</v>
      </c>
      <c r="J35" s="28"/>
      <c r="K35" s="3"/>
    </row>
    <row r="36" spans="1:11" x14ac:dyDescent="0.25">
      <c r="A36" s="2">
        <v>1033</v>
      </c>
      <c r="B36" s="30" t="s">
        <v>12</v>
      </c>
      <c r="C36" s="29">
        <v>2215765</v>
      </c>
      <c r="D36" s="2">
        <v>57</v>
      </c>
      <c r="E36" s="4">
        <f t="shared" si="0"/>
        <v>2.5724749691415831</v>
      </c>
      <c r="J36" s="28"/>
      <c r="K36" s="3"/>
    </row>
    <row r="37" spans="1:11" x14ac:dyDescent="0.25">
      <c r="A37" s="2">
        <v>1158</v>
      </c>
      <c r="B37" s="30" t="s">
        <v>38</v>
      </c>
      <c r="C37" s="29">
        <v>382157</v>
      </c>
      <c r="D37" s="2">
        <v>17</v>
      </c>
      <c r="E37" s="4">
        <f t="shared" si="0"/>
        <v>4.4484334972275796</v>
      </c>
      <c r="J37" s="28"/>
      <c r="K37" s="3"/>
    </row>
    <row r="38" spans="1:11" x14ac:dyDescent="0.25">
      <c r="A38" s="2">
        <v>1137</v>
      </c>
      <c r="B38" s="30" t="s">
        <v>33</v>
      </c>
      <c r="C38" s="29">
        <v>148590</v>
      </c>
      <c r="D38" s="2">
        <v>2</v>
      </c>
      <c r="E38" s="4">
        <f t="shared" si="0"/>
        <v>1.345985597954102</v>
      </c>
      <c r="J38" s="28"/>
      <c r="K38" s="3"/>
    </row>
    <row r="39" spans="1:11" x14ac:dyDescent="0.25">
      <c r="A39" s="2">
        <v>1055</v>
      </c>
      <c r="B39" s="30" t="s">
        <v>16</v>
      </c>
      <c r="C39" s="29">
        <v>670592</v>
      </c>
      <c r="D39" s="2">
        <v>22</v>
      </c>
      <c r="E39" s="4">
        <f t="shared" si="0"/>
        <v>3.2806833365146022</v>
      </c>
      <c r="J39" s="28"/>
      <c r="K39" s="3"/>
    </row>
    <row r="40" spans="1:11" x14ac:dyDescent="0.25">
      <c r="A40" s="2">
        <v>1047</v>
      </c>
      <c r="B40" s="30" t="s">
        <v>14</v>
      </c>
      <c r="C40" s="29">
        <v>594793</v>
      </c>
      <c r="D40" s="2">
        <v>6</v>
      </c>
      <c r="E40" s="4">
        <f t="shared" si="0"/>
        <v>1.0087543061199442</v>
      </c>
      <c r="J40" s="28"/>
      <c r="K40" s="3"/>
    </row>
    <row r="41" spans="1:11" x14ac:dyDescent="0.25">
      <c r="A41" s="2">
        <v>1048</v>
      </c>
      <c r="B41" s="30" t="s">
        <v>15</v>
      </c>
      <c r="C41" s="29">
        <v>1687395</v>
      </c>
      <c r="D41" s="2">
        <v>31</v>
      </c>
      <c r="E41" s="4">
        <f t="shared" si="0"/>
        <v>1.8371513486765103</v>
      </c>
      <c r="J41" s="28"/>
      <c r="K41" s="3"/>
    </row>
    <row r="42" spans="1:11" x14ac:dyDescent="0.25">
      <c r="A42" s="2">
        <v>1119</v>
      </c>
      <c r="B42" s="1" t="s">
        <v>62</v>
      </c>
      <c r="C42" s="29">
        <v>91339</v>
      </c>
      <c r="D42" s="2">
        <v>1</v>
      </c>
      <c r="E42" s="4">
        <f t="shared" si="0"/>
        <v>1.0948225840002628</v>
      </c>
      <c r="J42" s="28"/>
      <c r="K42" s="3"/>
    </row>
    <row r="43" spans="1:11" x14ac:dyDescent="0.25">
      <c r="A43" s="2">
        <v>1045</v>
      </c>
      <c r="B43" s="1" t="s">
        <v>13</v>
      </c>
      <c r="C43" s="29">
        <v>85806</v>
      </c>
      <c r="D43" s="2">
        <v>2</v>
      </c>
      <c r="E43" s="4">
        <f t="shared" si="0"/>
        <v>2.3308393352446215</v>
      </c>
      <c r="J43" s="28"/>
      <c r="K43" s="3"/>
    </row>
    <row r="44" spans="1:11" x14ac:dyDescent="0.25">
      <c r="A44" s="2">
        <v>1054</v>
      </c>
      <c r="B44" s="1" t="s">
        <v>67</v>
      </c>
      <c r="C44" s="29">
        <v>15734</v>
      </c>
      <c r="D44" s="2">
        <v>1</v>
      </c>
      <c r="E44" s="4">
        <f t="shared" si="0"/>
        <v>6.3556628956400152</v>
      </c>
      <c r="J44" s="28"/>
      <c r="K44" s="3"/>
    </row>
    <row r="45" spans="1:11" x14ac:dyDescent="0.25">
      <c r="A45" s="2">
        <v>1062</v>
      </c>
      <c r="B45" s="1" t="s">
        <v>75</v>
      </c>
      <c r="C45" s="29">
        <v>657512</v>
      </c>
      <c r="D45" s="2">
        <v>6</v>
      </c>
      <c r="E45" s="4">
        <f t="shared" si="0"/>
        <v>0.91253087396123567</v>
      </c>
      <c r="J45" s="28"/>
      <c r="K45" s="3"/>
    </row>
    <row r="46" spans="1:11" x14ac:dyDescent="0.25">
      <c r="A46" s="2">
        <v>1112</v>
      </c>
      <c r="B46" s="1" t="s">
        <v>25</v>
      </c>
      <c r="C46" s="29">
        <v>789294</v>
      </c>
      <c r="D46" s="2">
        <v>3</v>
      </c>
      <c r="E46" s="4">
        <f t="shared" si="0"/>
        <v>0.38008650768915003</v>
      </c>
      <c r="J46" s="28"/>
      <c r="K46" s="3"/>
    </row>
    <row r="47" spans="1:11" x14ac:dyDescent="0.25">
      <c r="A47" s="2">
        <v>1109</v>
      </c>
      <c r="B47" s="1" t="s">
        <v>24</v>
      </c>
      <c r="C47" s="29">
        <v>164034</v>
      </c>
      <c r="D47" s="2">
        <v>4</v>
      </c>
      <c r="E47" s="4">
        <f t="shared" si="0"/>
        <v>2.4385188436543643</v>
      </c>
      <c r="J47" s="28"/>
      <c r="K47" s="3"/>
    </row>
    <row r="48" spans="1:11" x14ac:dyDescent="0.25">
      <c r="A48" s="2">
        <v>1064</v>
      </c>
      <c r="B48" s="1" t="s">
        <v>68</v>
      </c>
      <c r="C48" s="29" t="s">
        <v>51</v>
      </c>
      <c r="D48" s="2">
        <v>1</v>
      </c>
      <c r="E48" s="4"/>
      <c r="J48" s="3"/>
      <c r="K48" s="3"/>
    </row>
    <row r="49" spans="1:11" x14ac:dyDescent="0.25">
      <c r="A49" s="2">
        <v>1342</v>
      </c>
      <c r="B49" s="1" t="s">
        <v>69</v>
      </c>
      <c r="C49" s="29">
        <v>133079</v>
      </c>
      <c r="D49" s="2">
        <v>2</v>
      </c>
      <c r="E49" s="4">
        <f t="shared" si="0"/>
        <v>1.5028667182650906</v>
      </c>
      <c r="J49" s="28"/>
      <c r="K49" s="3"/>
    </row>
    <row r="50" spans="1:11" x14ac:dyDescent="0.25">
      <c r="A50" s="2">
        <v>1164</v>
      </c>
      <c r="B50" s="1" t="s">
        <v>73</v>
      </c>
      <c r="C50" s="29">
        <v>900616</v>
      </c>
      <c r="D50" s="2">
        <v>10</v>
      </c>
      <c r="E50" s="4">
        <f t="shared" si="0"/>
        <v>1.1103511374437052</v>
      </c>
      <c r="J50" s="28"/>
      <c r="K50" s="3"/>
    </row>
    <row r="51" spans="1:11" x14ac:dyDescent="0.25">
      <c r="A51" s="2">
        <v>1147</v>
      </c>
      <c r="B51" s="1" t="s">
        <v>36</v>
      </c>
      <c r="C51" s="29">
        <v>2684041</v>
      </c>
      <c r="D51" s="2">
        <v>43</v>
      </c>
      <c r="E51" s="4">
        <f t="shared" si="0"/>
        <v>1.602061965521391</v>
      </c>
      <c r="J51" s="28"/>
      <c r="K51" s="3"/>
    </row>
    <row r="52" spans="1:11" x14ac:dyDescent="0.25">
      <c r="A52" s="2">
        <v>1056</v>
      </c>
      <c r="B52" s="1" t="s">
        <v>70</v>
      </c>
      <c r="C52" s="29">
        <v>224807</v>
      </c>
      <c r="D52" s="2">
        <v>3</v>
      </c>
      <c r="E52" s="4">
        <f t="shared" si="0"/>
        <v>1.3344780189228984</v>
      </c>
      <c r="J52" s="28"/>
      <c r="K52" s="3"/>
    </row>
    <row r="53" spans="1:11" x14ac:dyDescent="0.25">
      <c r="A53" s="2">
        <v>1194</v>
      </c>
      <c r="B53" s="1" t="s">
        <v>43</v>
      </c>
      <c r="C53" s="29">
        <v>1095658</v>
      </c>
      <c r="D53" s="2">
        <v>33</v>
      </c>
      <c r="E53" s="4">
        <f t="shared" si="0"/>
        <v>3.011888746305873</v>
      </c>
      <c r="J53" s="28"/>
      <c r="K53" s="3"/>
    </row>
    <row r="54" spans="1:11" x14ac:dyDescent="0.25">
      <c r="A54" s="2">
        <v>1123</v>
      </c>
      <c r="B54" s="1" t="s">
        <v>48</v>
      </c>
      <c r="C54" s="29">
        <v>64635</v>
      </c>
      <c r="D54" s="2">
        <v>3</v>
      </c>
      <c r="E54" s="4">
        <f t="shared" si="0"/>
        <v>4.6414481318171266</v>
      </c>
      <c r="J54" s="28"/>
      <c r="K54" s="3"/>
    </row>
    <row r="55" spans="1:11" x14ac:dyDescent="0.25">
      <c r="A55" s="2">
        <v>1309</v>
      </c>
      <c r="B55" s="1" t="s">
        <v>44</v>
      </c>
      <c r="C55" s="29">
        <v>100092</v>
      </c>
      <c r="D55" s="2">
        <v>3</v>
      </c>
      <c r="E55" s="4">
        <f t="shared" si="0"/>
        <v>2.9972425368660831</v>
      </c>
      <c r="J55" s="28"/>
      <c r="K55" s="3"/>
    </row>
    <row r="56" spans="1:11" x14ac:dyDescent="0.25">
      <c r="A56" s="2">
        <v>1081</v>
      </c>
      <c r="B56" s="1" t="s">
        <v>76</v>
      </c>
      <c r="C56" s="29">
        <v>815692</v>
      </c>
      <c r="D56" s="2">
        <v>8</v>
      </c>
      <c r="E56" s="4">
        <f t="shared" si="0"/>
        <v>0.98076234657199046</v>
      </c>
      <c r="J56" s="28"/>
      <c r="K56" s="3"/>
    </row>
    <row r="57" spans="1:11" x14ac:dyDescent="0.25">
      <c r="A57" s="2">
        <v>1083</v>
      </c>
      <c r="B57" s="1" t="s">
        <v>77</v>
      </c>
      <c r="C57" s="29">
        <v>1684119</v>
      </c>
      <c r="D57" s="2">
        <v>21</v>
      </c>
      <c r="E57" s="4">
        <f t="shared" si="0"/>
        <v>1.2469427635458064</v>
      </c>
      <c r="J57" s="28"/>
      <c r="K57" s="3"/>
    </row>
    <row r="58" spans="1:11" x14ac:dyDescent="0.25">
      <c r="A58" s="2">
        <v>1082</v>
      </c>
      <c r="B58" s="1" t="s">
        <v>78</v>
      </c>
      <c r="C58" s="29">
        <v>1219451</v>
      </c>
      <c r="D58" s="2">
        <v>19</v>
      </c>
      <c r="E58" s="4">
        <f t="shared" si="0"/>
        <v>1.5580781843632914</v>
      </c>
      <c r="J58" s="28"/>
      <c r="K58" s="3"/>
    </row>
    <row r="59" spans="1:11" x14ac:dyDescent="0.25">
      <c r="A59" s="2">
        <v>1085</v>
      </c>
      <c r="B59" s="1" t="s">
        <v>71</v>
      </c>
      <c r="C59" s="29">
        <v>55167</v>
      </c>
      <c r="D59" s="2">
        <v>2</v>
      </c>
      <c r="E59" s="4">
        <f t="shared" si="0"/>
        <v>3.6253557380317942</v>
      </c>
      <c r="J59" s="28"/>
      <c r="K59" s="3"/>
    </row>
    <row r="60" spans="1:11" x14ac:dyDescent="0.25">
      <c r="A60" s="2">
        <v>1141</v>
      </c>
      <c r="B60" s="1" t="s">
        <v>72</v>
      </c>
      <c r="C60" s="29">
        <v>4203547</v>
      </c>
      <c r="D60" s="2">
        <v>23</v>
      </c>
      <c r="E60" s="4">
        <f t="shared" si="0"/>
        <v>0.5471569605383263</v>
      </c>
      <c r="J60" s="28"/>
      <c r="K60" s="3"/>
    </row>
    <row r="61" spans="1:11" x14ac:dyDescent="0.25">
      <c r="A61" s="2">
        <v>1018</v>
      </c>
      <c r="B61" s="1" t="s">
        <v>49</v>
      </c>
      <c r="C61" s="29">
        <v>89550</v>
      </c>
      <c r="D61" s="2">
        <v>1</v>
      </c>
      <c r="E61" s="4">
        <f t="shared" si="0"/>
        <v>1.1166945840312674</v>
      </c>
      <c r="J61" s="28"/>
      <c r="K61" s="3"/>
    </row>
    <row r="62" spans="1:11" x14ac:dyDescent="0.25">
      <c r="A62" s="3">
        <v>1150</v>
      </c>
      <c r="B62" s="32" t="s">
        <v>80</v>
      </c>
      <c r="C62" s="29">
        <v>145063</v>
      </c>
      <c r="D62" s="2">
        <v>1</v>
      </c>
      <c r="E62" s="4">
        <f t="shared" si="0"/>
        <v>0.68935565926528475</v>
      </c>
      <c r="J62" s="28"/>
      <c r="K62" s="3"/>
    </row>
    <row r="63" spans="1:11" x14ac:dyDescent="0.25">
      <c r="A63" s="2">
        <v>1157</v>
      </c>
      <c r="B63" s="1" t="s">
        <v>37</v>
      </c>
      <c r="C63" s="29">
        <v>270550</v>
      </c>
      <c r="D63" s="2">
        <v>70</v>
      </c>
      <c r="E63" s="4">
        <f t="shared" si="0"/>
        <v>25.873221216041397</v>
      </c>
      <c r="J63" s="28"/>
      <c r="K63" s="3"/>
    </row>
    <row r="64" spans="1:11" x14ac:dyDescent="0.25">
      <c r="A64" s="2">
        <v>1153</v>
      </c>
      <c r="B64" s="1" t="s">
        <v>74</v>
      </c>
      <c r="C64" s="29">
        <v>549820</v>
      </c>
      <c r="D64" s="2">
        <v>1</v>
      </c>
      <c r="E64" s="4">
        <f t="shared" si="0"/>
        <v>0.18187770543086829</v>
      </c>
      <c r="J64" s="28"/>
      <c r="K64" s="3"/>
    </row>
    <row r="65" spans="1:11" x14ac:dyDescent="0.25">
      <c r="A65" s="2">
        <v>1104</v>
      </c>
      <c r="B65" s="1" t="s">
        <v>21</v>
      </c>
      <c r="C65" s="29">
        <v>503100</v>
      </c>
      <c r="D65" s="2">
        <v>6</v>
      </c>
      <c r="E65" s="4">
        <f t="shared" si="0"/>
        <v>1.1926058437686344</v>
      </c>
      <c r="J65" s="28"/>
      <c r="K65" s="3"/>
    </row>
    <row r="66" spans="1:11" x14ac:dyDescent="0.25">
      <c r="A66" s="2">
        <v>1091</v>
      </c>
      <c r="B66" s="1" t="s">
        <v>79</v>
      </c>
      <c r="C66" s="29">
        <v>1648590</v>
      </c>
      <c r="D66" s="2">
        <v>17</v>
      </c>
      <c r="E66" s="4">
        <f t="shared" si="0"/>
        <v>1.0311842240945293</v>
      </c>
      <c r="J66" s="28"/>
      <c r="K66" s="3"/>
    </row>
    <row r="67" spans="1:11" x14ac:dyDescent="0.25">
      <c r="A67" s="2">
        <v>1090</v>
      </c>
      <c r="B67" s="1" t="s">
        <v>17</v>
      </c>
      <c r="C67" s="29">
        <v>877816</v>
      </c>
      <c r="D67" s="2">
        <v>21</v>
      </c>
      <c r="E67" s="4">
        <f t="shared" si="0"/>
        <v>2.3923008922143136</v>
      </c>
      <c r="J67" s="28"/>
      <c r="K67" s="3"/>
    </row>
    <row r="68" spans="1:11" x14ac:dyDescent="0.25">
      <c r="A68" s="2">
        <v>1132</v>
      </c>
      <c r="B68" s="1" t="s">
        <v>31</v>
      </c>
      <c r="C68" s="29">
        <v>1869308</v>
      </c>
      <c r="D68" s="2">
        <v>11</v>
      </c>
      <c r="E68" s="4">
        <f t="shared" si="0"/>
        <v>0.58845305321541452</v>
      </c>
      <c r="J68" s="28"/>
      <c r="K68" s="3"/>
    </row>
    <row r="69" spans="1:11" x14ac:dyDescent="0.25">
      <c r="A69" s="2">
        <v>1092</v>
      </c>
      <c r="B69" s="1" t="s">
        <v>18</v>
      </c>
      <c r="C69" s="29">
        <v>178639</v>
      </c>
      <c r="D69" s="2">
        <v>4</v>
      </c>
      <c r="E69" s="4">
        <f t="shared" si="0"/>
        <v>2.2391527046165729</v>
      </c>
      <c r="J69" s="28"/>
      <c r="K69" s="3"/>
    </row>
    <row r="70" spans="1:11" x14ac:dyDescent="0.25">
      <c r="A70" s="2">
        <v>1140</v>
      </c>
      <c r="B70" s="1" t="s">
        <v>35</v>
      </c>
      <c r="C70" s="29">
        <v>1036702</v>
      </c>
      <c r="D70" s="2">
        <v>28</v>
      </c>
      <c r="E70" s="4">
        <f t="shared" si="0"/>
        <v>2.7008725747611173</v>
      </c>
      <c r="J70" s="28"/>
      <c r="K70" s="3"/>
    </row>
    <row r="71" spans="1:11" x14ac:dyDescent="0.25">
      <c r="A71" s="2">
        <v>1099</v>
      </c>
      <c r="B71" s="31" t="s">
        <v>19</v>
      </c>
      <c r="C71" s="29">
        <v>1429154</v>
      </c>
      <c r="D71" s="2">
        <v>15</v>
      </c>
      <c r="E71" s="4">
        <f t="shared" ref="E71:E76" si="1">SUM(D71*100000)/C71</f>
        <v>1.0495719845447027</v>
      </c>
      <c r="J71" s="28"/>
      <c r="K71" s="3"/>
    </row>
    <row r="72" spans="1:11" x14ac:dyDescent="0.25">
      <c r="A72" s="2">
        <v>1160</v>
      </c>
      <c r="B72" s="1" t="s">
        <v>39</v>
      </c>
      <c r="C72" s="29">
        <v>758096</v>
      </c>
      <c r="D72" s="2">
        <v>12</v>
      </c>
      <c r="E72" s="4">
        <f t="shared" si="1"/>
        <v>1.5829129819970029</v>
      </c>
      <c r="J72" s="28"/>
      <c r="K72" s="3"/>
    </row>
    <row r="73" spans="1:11" x14ac:dyDescent="0.25">
      <c r="A73" s="2">
        <v>1149</v>
      </c>
      <c r="B73" s="1" t="s">
        <v>81</v>
      </c>
      <c r="C73" s="29">
        <v>56274</v>
      </c>
      <c r="D73" s="2">
        <v>2</v>
      </c>
      <c r="E73" s="4">
        <f t="shared" si="1"/>
        <v>3.5540391655116039</v>
      </c>
      <c r="J73" s="28"/>
      <c r="K73" s="3"/>
    </row>
    <row r="74" spans="1:11" x14ac:dyDescent="0.25">
      <c r="A74" s="2">
        <v>1005</v>
      </c>
      <c r="B74" s="1" t="s">
        <v>1</v>
      </c>
      <c r="C74" s="29">
        <v>2126106</v>
      </c>
      <c r="D74" s="2">
        <v>34</v>
      </c>
      <c r="E74" s="4">
        <f t="shared" si="1"/>
        <v>1.5991676802567698</v>
      </c>
      <c r="J74" s="28"/>
      <c r="K74" s="3"/>
    </row>
    <row r="75" spans="1:11" x14ac:dyDescent="0.25">
      <c r="A75" s="2">
        <v>1103</v>
      </c>
      <c r="B75" s="1" t="s">
        <v>20</v>
      </c>
      <c r="C75" s="29">
        <v>916303</v>
      </c>
      <c r="D75" s="2">
        <v>27</v>
      </c>
      <c r="E75" s="4">
        <f t="shared" si="1"/>
        <v>2.9466235513798384</v>
      </c>
      <c r="J75" s="28"/>
      <c r="K75" s="3"/>
    </row>
    <row r="76" spans="1:11" ht="15.75" thickBot="1" x14ac:dyDescent="0.3">
      <c r="A76" s="2">
        <v>1138</v>
      </c>
      <c r="B76" s="1" t="s">
        <v>82</v>
      </c>
      <c r="C76" s="29">
        <v>3245451</v>
      </c>
      <c r="D76" s="2">
        <v>67</v>
      </c>
      <c r="E76" s="4">
        <f t="shared" si="1"/>
        <v>2.06442802556563</v>
      </c>
      <c r="J76" s="28"/>
      <c r="K76" s="3"/>
    </row>
    <row r="77" spans="1:11" x14ac:dyDescent="0.25">
      <c r="A77" s="5"/>
      <c r="B77" s="6"/>
      <c r="C77" s="7"/>
      <c r="D77" s="8" t="s">
        <v>52</v>
      </c>
      <c r="E77" s="9" t="s">
        <v>52</v>
      </c>
    </row>
    <row r="78" spans="1:11" x14ac:dyDescent="0.25">
      <c r="A78" s="10"/>
      <c r="B78" s="11" t="s">
        <v>57</v>
      </c>
      <c r="C78" s="12">
        <f>SUM(C4:C76)</f>
        <v>82220234</v>
      </c>
      <c r="D78" s="12">
        <f>SUM(D4:D76)</f>
        <v>1312</v>
      </c>
      <c r="E78" s="13">
        <f>SUM(D78*100000)/C78</f>
        <v>1.5957142617716218</v>
      </c>
    </row>
    <row r="79" spans="1:11" x14ac:dyDescent="0.25">
      <c r="A79" s="10"/>
      <c r="B79" s="11" t="s">
        <v>58</v>
      </c>
      <c r="C79" s="12">
        <f>AVERAGE(C4:C76)</f>
        <v>1191597.5942028984</v>
      </c>
      <c r="D79" s="12">
        <f>AVERAGE(D4:D76)</f>
        <v>17.972602739726028</v>
      </c>
      <c r="E79" s="13"/>
    </row>
    <row r="80" spans="1:11" ht="15.75" thickBot="1" x14ac:dyDescent="0.3">
      <c r="A80" s="14"/>
      <c r="B80" s="15"/>
      <c r="C80" s="16"/>
      <c r="D80" s="17" t="s">
        <v>52</v>
      </c>
      <c r="E80" s="18" t="s">
        <v>52</v>
      </c>
    </row>
    <row r="81" spans="3:3" x14ac:dyDescent="0.25">
      <c r="C81" s="3" t="s">
        <v>52</v>
      </c>
    </row>
    <row r="82" spans="3:3" x14ac:dyDescent="0.25">
      <c r="C82" s="3" t="s">
        <v>52</v>
      </c>
    </row>
    <row r="83" spans="3:3" x14ac:dyDescent="0.25">
      <c r="C83" s="3" t="s">
        <v>52</v>
      </c>
    </row>
    <row r="84" spans="3:3" x14ac:dyDescent="0.25">
      <c r="C84" s="3" t="s">
        <v>52</v>
      </c>
    </row>
    <row r="85" spans="3:3" x14ac:dyDescent="0.25">
      <c r="C85" s="3" t="s">
        <v>52</v>
      </c>
    </row>
    <row r="86" spans="3:3" x14ac:dyDescent="0.25">
      <c r="C86" s="3" t="s">
        <v>52</v>
      </c>
    </row>
    <row r="87" spans="3:3" x14ac:dyDescent="0.25">
      <c r="C87" s="3" t="s">
        <v>52</v>
      </c>
    </row>
    <row r="88" spans="3:3" x14ac:dyDescent="0.25">
      <c r="C88" s="3" t="s">
        <v>52</v>
      </c>
    </row>
    <row r="89" spans="3:3" x14ac:dyDescent="0.25">
      <c r="C89" s="3" t="s">
        <v>52</v>
      </c>
    </row>
    <row r="90" spans="3:3" x14ac:dyDescent="0.25">
      <c r="C90" s="3" t="s">
        <v>52</v>
      </c>
    </row>
    <row r="91" spans="3:3" x14ac:dyDescent="0.25">
      <c r="C91" s="3" t="s">
        <v>52</v>
      </c>
    </row>
    <row r="92" spans="3:3" x14ac:dyDescent="0.25">
      <c r="C92" s="3" t="s">
        <v>52</v>
      </c>
    </row>
    <row r="93" spans="3:3" x14ac:dyDescent="0.25">
      <c r="C93" s="3" t="s">
        <v>52</v>
      </c>
    </row>
    <row r="94" spans="3:3" x14ac:dyDescent="0.25">
      <c r="C94" s="3" t="s">
        <v>52</v>
      </c>
    </row>
    <row r="95" spans="3:3" x14ac:dyDescent="0.25">
      <c r="C95" s="3" t="s">
        <v>52</v>
      </c>
    </row>
    <row r="96" spans="3:3" x14ac:dyDescent="0.25">
      <c r="C96" s="3" t="s">
        <v>52</v>
      </c>
    </row>
    <row r="97" spans="3:3" x14ac:dyDescent="0.25">
      <c r="C97" s="3" t="s">
        <v>52</v>
      </c>
    </row>
    <row r="98" spans="3:3" x14ac:dyDescent="0.25">
      <c r="C98" s="3" t="s">
        <v>52</v>
      </c>
    </row>
    <row r="99" spans="3:3" x14ac:dyDescent="0.25">
      <c r="C99" s="3" t="s">
        <v>52</v>
      </c>
    </row>
    <row r="100" spans="3:3" x14ac:dyDescent="0.25">
      <c r="C100" s="3" t="s">
        <v>52</v>
      </c>
    </row>
  </sheetData>
  <sortState ref="A4:D74">
    <sortCondition ref="B4:B74"/>
  </sortState>
  <mergeCells count="1">
    <mergeCell ref="A1:E2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Stübs, Sabine</dc:creator>
  <cp:lastModifiedBy>Marcus Dippold</cp:lastModifiedBy>
  <cp:lastPrinted>2018-05-14T11:25:42Z</cp:lastPrinted>
  <dcterms:created xsi:type="dcterms:W3CDTF">2015-02-04T10:58:54Z</dcterms:created>
  <dcterms:modified xsi:type="dcterms:W3CDTF">2018-05-14T19:22:38Z</dcterms:modified>
</cp:coreProperties>
</file>